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21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<sst xmlns="http://schemas.openxmlformats.org/spreadsheetml/2006/main" count="135" uniqueCount="92">
  <si>
    <t>박**</t>
  </si>
  <si>
    <t>홍**</t>
  </si>
  <si>
    <t>최**</t>
  </si>
  <si>
    <t>이**</t>
  </si>
  <si>
    <t>김**</t>
  </si>
  <si>
    <t>원**</t>
  </si>
  <si>
    <t>김**</t>
  </si>
  <si>
    <t>홍**</t>
  </si>
  <si>
    <t>오**</t>
  </si>
  <si>
    <t>전**</t>
  </si>
  <si>
    <t>대표</t>
  </si>
  <si>
    <t>업체명</t>
  </si>
  <si>
    <t>연번</t>
  </si>
  <si>
    <t>주소</t>
  </si>
  <si>
    <t xml:space="preserve">2017학년도 4월분 급식물품(수산물) 계약 </t>
  </si>
  <si>
    <t>2017학년도 돌봄교실 간식(4월~6월)계약</t>
  </si>
  <si>
    <t>2017년 3월 수의계약 내역(100만원 이상)</t>
  </si>
  <si>
    <t>2017학년도 4월 친환경농산물(떡포함,김치)계약</t>
  </si>
  <si>
    <t>경기도 시흥시 군서로24번길16-1</t>
  </si>
  <si>
    <t>경기도 시흥시 군자로 554번길</t>
  </si>
  <si>
    <t>서울우유정왕남부고객센터</t>
  </si>
  <si>
    <t>계     약     명</t>
  </si>
  <si>
    <t>계약율(B/A*100)</t>
  </si>
  <si>
    <t>계  약  상  대  자</t>
  </si>
  <si>
    <t>2017.03.24</t>
  </si>
  <si>
    <t>(주)유진여행사</t>
  </si>
  <si>
    <t>2017.03.23</t>
  </si>
  <si>
    <t>2017.03.27</t>
  </si>
  <si>
    <t>2017.03.30</t>
  </si>
  <si>
    <t>경기도 시흥시 매화로</t>
  </si>
  <si>
    <t>경기도 의왕시 이미로</t>
  </si>
  <si>
    <t>경기농림진흥재단</t>
  </si>
  <si>
    <t>경기도 시흥시 공단1대로196번길 28 (정왕동)</t>
  </si>
  <si>
    <t>교실냉난방공사 관련 건물외벽및복도
가스 배관 철거 공사 계약</t>
  </si>
  <si>
    <t>경기도 광주시 곤지암읍 경충대로 731 2층</t>
  </si>
  <si>
    <t>2017학년도1학기 현장체험학습 전세버스 임차 계약</t>
  </si>
  <si>
    <t>2017학년도 청소용품 구매 계약</t>
  </si>
  <si>
    <t>경기도 시흥시 봉우재로30번길</t>
  </si>
  <si>
    <t>2017학년도 정왕초 급식물품(우유)구매 계약</t>
  </si>
  <si>
    <t>2017.03.06</t>
  </si>
  <si>
    <t>2017.03.15</t>
  </si>
  <si>
    <t>2017.03.21</t>
  </si>
  <si>
    <t>2017.03.08</t>
  </si>
  <si>
    <t>2017.03.22</t>
  </si>
  <si>
    <t>세기에너지(주)</t>
  </si>
  <si>
    <t>2017.03.28</t>
  </si>
  <si>
    <t>2017.03.22</t>
  </si>
  <si>
    <t>(주)순우리한우</t>
  </si>
  <si>
    <t>계약금액(B)</t>
  </si>
  <si>
    <t>계약기간</t>
  </si>
  <si>
    <t>나래컴퍼니</t>
  </si>
  <si>
    <t>예정가격(A)</t>
  </si>
  <si>
    <t>비  고</t>
  </si>
  <si>
    <t>계약일자</t>
  </si>
  <si>
    <t>시화문구</t>
  </si>
  <si>
    <t>단가290원</t>
  </si>
  <si>
    <t>수의계약사유</t>
  </si>
  <si>
    <t>성현산업</t>
  </si>
  <si>
    <t>2017학년도 4월 급식물품(우수축산물)계약</t>
  </si>
  <si>
    <t>경기도 안산시 단원구 선부광장1로 124, 대준빌딩 309호(선부동)</t>
  </si>
  <si>
    <t>지방계약법시행령 제 25조 제 1항 5호</t>
  </si>
  <si>
    <t>2017.03.21
~2017.03.28</t>
  </si>
  <si>
    <t>2017학년도 3월분 학습준비물 구매 계약</t>
  </si>
  <si>
    <t>2017.03.13.
~2018.02.28</t>
  </si>
  <si>
    <t>2017.03.08.
~2017.03.10</t>
  </si>
  <si>
    <t>2017.03.23
~2017.04.24</t>
  </si>
  <si>
    <t>2017학년도 프린터 토너(잉크)구매 계약</t>
  </si>
  <si>
    <t>2017.03.06
~2017.03.08</t>
  </si>
  <si>
    <t>2017학년도 급식실 소모품 구입 계약</t>
  </si>
  <si>
    <t>2017.03.15
~2017.03.17</t>
  </si>
  <si>
    <t>2017학년도 1분기 학습준비물 구매 계약</t>
  </si>
  <si>
    <t>급식실 보일러실 스팀배관 스팀감압밸브부품 교체
및순환펌프교체 A/S 계약</t>
  </si>
  <si>
    <t xml:space="preserve"> 경기도 시흥시 구미2길 3-4 (계수동488-1) (계수동)</t>
  </si>
  <si>
    <t>2017년 4월 급식실 소모품(위생복하의외23종)구매계약</t>
  </si>
  <si>
    <t>2017년도 종량제 봉투 구입 계약</t>
  </si>
  <si>
    <t>2017.05.16
~2017.06.15</t>
  </si>
  <si>
    <t>2017.03.23
~2017.03.27</t>
  </si>
  <si>
    <t>2017.03.24
~2017.03.28</t>
  </si>
  <si>
    <t>2017학년도 도서실 복합기 용역 계약</t>
  </si>
  <si>
    <t>2017.03.23
~2017.03.28</t>
  </si>
  <si>
    <t>2017학년도 4월 급식물품(공산품) 계약</t>
  </si>
  <si>
    <t>2017.04.01
~2017.04.30</t>
  </si>
  <si>
    <t>2017.04.01
~2018.02.28</t>
  </si>
  <si>
    <t>경기도 안양시 만안구 안양로329번길</t>
  </si>
  <si>
    <t>2017.04.01
~2017.06.30</t>
  </si>
  <si>
    <t>경기 광주시 오포읍 신현리 827번지</t>
  </si>
  <si>
    <t>경기도 군포시 산본로 201</t>
  </si>
  <si>
    <t>가온푸드</t>
  </si>
  <si>
    <t>성현산업</t>
  </si>
  <si>
    <t>부성 설비</t>
  </si>
  <si>
    <t>해정수산(주)</t>
  </si>
  <si>
    <t>주식회사 가나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</si>
</sst>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2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9"/>
      <color indexed="8"/>
      <name val="돋움"/>
      <family val="0"/>
    </font>
    <font>
      <b/>
      <sz val="18"/>
      <color indexed="8"/>
      <name val="돋움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6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CC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rgb="FF000000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rgb="FF000000"/>
      </bottom>
    </border>
    <border>
      <left>
        <color indexed="63"/>
      </left>
      <right>
        <color indexed="63"/>
      </right>
      <top style="thin">
        <color indexed="8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indexed="8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2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4" applyNumberFormat="0" applyFill="0" applyAlignment="0" applyProtection="0"/>
    <xf numFmtId="0" fontId="10" fillId="0" borderId="5" applyNumberFormat="0" applyFill="0" applyAlignment="0" applyProtection="0"/>
    <xf numFmtId="0" fontId="25" fillId="31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32" borderId="0" applyNumberFormat="0" applyBorder="0" applyAlignment="0" applyProtection="0"/>
    <xf numFmtId="0" fontId="3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NumberFormat="1" applyAlignment="1">
      <alignment vertical="center"/>
    </xf>
    <xf numFmtId="0" fontId="0" fillId="0" borderId="0" xfId="0" applyNumberFormat="1" applyFont="1" applyFill="1" applyBorder="1" applyAlignment="1" applyProtection="1">
      <alignment vertical="center" shrinkToFit="1"/>
      <protection/>
    </xf>
    <xf numFmtId="0" fontId="18" fillId="33" borderId="10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NumberFormat="1" applyFont="1" applyFill="1" applyBorder="1" applyAlignment="1" applyProtection="1">
      <alignment horizontal="center" vertical="center" shrinkToFit="1"/>
      <protection/>
    </xf>
    <xf numFmtId="0" fontId="18" fillId="0" borderId="10" xfId="0" applyNumberFormat="1" applyFont="1" applyBorder="1" applyAlignment="1">
      <alignment horizontal="center" vertical="center"/>
    </xf>
    <xf numFmtId="0" fontId="18" fillId="34" borderId="11" xfId="0" applyNumberFormat="1" applyFont="1" applyFill="1" applyBorder="1" applyAlignment="1" applyProtection="1">
      <alignment horizontal="center" vertical="center" shrinkToFit="1"/>
      <protection/>
    </xf>
    <xf numFmtId="14" fontId="18" fillId="33" borderId="10" xfId="0" applyNumberFormat="1" applyFont="1" applyFill="1" applyBorder="1" applyAlignment="1" applyProtection="1">
      <alignment horizontal="center" vertical="center" shrinkToFit="1"/>
      <protection/>
    </xf>
    <xf numFmtId="41" fontId="18" fillId="33" borderId="10" xfId="48" applyNumberFormat="1" applyFont="1" applyFill="1" applyBorder="1" applyAlignment="1" applyProtection="1">
      <alignment horizontal="center" vertical="center" shrinkToFit="1"/>
      <protection/>
    </xf>
    <xf numFmtId="0" fontId="18" fillId="0" borderId="0" xfId="0" applyNumberFormat="1" applyFont="1" applyFill="1" applyBorder="1" applyAlignment="1" applyProtection="1">
      <alignment horizontal="center" vertical="center" shrinkToFit="1"/>
      <protection/>
    </xf>
    <xf numFmtId="0" fontId="18" fillId="0" borderId="10" xfId="0" applyNumberFormat="1" applyFont="1" applyFill="1" applyBorder="1" applyAlignment="1" applyProtection="1">
      <alignment horizontal="center" vertical="center" shrinkToFit="1"/>
      <protection/>
    </xf>
    <xf numFmtId="14" fontId="18" fillId="0" borderId="10" xfId="0" applyNumberFormat="1" applyFont="1" applyFill="1" applyBorder="1" applyAlignment="1" applyProtection="1">
      <alignment horizontal="center" vertical="center" shrinkToFit="1"/>
      <protection/>
    </xf>
    <xf numFmtId="41" fontId="18" fillId="0" borderId="10" xfId="0" applyNumberFormat="1" applyFont="1" applyFill="1" applyBorder="1" applyAlignment="1" applyProtection="1">
      <alignment horizontal="center" vertical="center" shrinkToFit="1"/>
      <protection/>
    </xf>
    <xf numFmtId="0" fontId="0" fillId="0" borderId="10" xfId="0" applyNumberFormat="1" applyFont="1" applyFill="1" applyBorder="1" applyAlignment="1" applyProtection="1">
      <alignment vertical="center" shrinkToFit="1"/>
      <protection/>
    </xf>
    <xf numFmtId="41" fontId="18" fillId="33" borderId="10" xfId="48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33" borderId="10" xfId="0" applyNumberFormat="1" applyFont="1" applyFill="1" applyBorder="1" applyAlignment="1" applyProtection="1">
      <alignment horizontal="center" vertical="center" wrapText="1"/>
      <protection/>
    </xf>
    <xf numFmtId="0" fontId="18" fillId="33" borderId="10" xfId="0" applyNumberFormat="1" applyFont="1" applyFill="1" applyBorder="1" applyAlignment="1" applyProtection="1">
      <alignment horizontal="center" vertical="center" wrapText="1"/>
      <protection/>
    </xf>
    <xf numFmtId="0" fontId="18" fillId="34" borderId="11" xfId="0" applyNumberFormat="1" applyFont="1" applyFill="1" applyBorder="1" applyAlignment="1" applyProtection="1">
      <alignment horizontal="center" vertical="center" shrinkToFit="1"/>
      <protection/>
    </xf>
    <xf numFmtId="0" fontId="18" fillId="34" borderId="12" xfId="0" applyNumberFormat="1" applyFont="1" applyFill="1" applyBorder="1" applyAlignment="1" applyProtection="1">
      <alignment horizontal="center" vertical="center" shrinkToFit="1"/>
      <protection/>
    </xf>
    <xf numFmtId="0" fontId="18" fillId="34" borderId="13" xfId="0" applyNumberFormat="1" applyFont="1" applyFill="1" applyBorder="1" applyAlignment="1" applyProtection="1">
      <alignment horizontal="center" vertical="center" shrinkToFit="1"/>
      <protection/>
    </xf>
    <xf numFmtId="0" fontId="18" fillId="34" borderId="14" xfId="0" applyNumberFormat="1" applyFont="1" applyFill="1" applyBorder="1" applyAlignment="1" applyProtection="1">
      <alignment horizontal="center" vertical="center" shrinkToFit="1"/>
      <protection/>
    </xf>
    <xf numFmtId="0" fontId="18" fillId="34" borderId="15" xfId="0" applyNumberFormat="1" applyFont="1" applyFill="1" applyBorder="1" applyAlignment="1" applyProtection="1">
      <alignment horizontal="center" vertical="center" shrinkToFit="1"/>
      <protection/>
    </xf>
    <xf numFmtId="0" fontId="18" fillId="34" borderId="16" xfId="0" applyNumberFormat="1" applyFont="1" applyFill="1" applyBorder="1" applyAlignment="1" applyProtection="1">
      <alignment horizontal="center" vertical="center" shrinkToFit="1"/>
      <protection/>
    </xf>
    <xf numFmtId="0" fontId="18" fillId="34" borderId="17" xfId="0" applyNumberFormat="1" applyFont="1" applyFill="1" applyBorder="1" applyAlignment="1" applyProtection="1">
      <alignment horizontal="center" vertical="center" shrinkToFit="1"/>
      <protection/>
    </xf>
    <xf numFmtId="0" fontId="18" fillId="34" borderId="18" xfId="0" applyNumberFormat="1" applyFont="1" applyFill="1" applyBorder="1" applyAlignment="1" applyProtection="1">
      <alignment horizontal="center" vertical="center" shrinkToFit="1"/>
      <protection/>
    </xf>
    <xf numFmtId="0" fontId="18" fillId="35" borderId="10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Border="1" applyAlignment="1" applyProtection="1">
      <alignment horizontal="center" vertical="center" shrinkToFit="1"/>
      <protection/>
    </xf>
    <xf numFmtId="0" fontId="18" fillId="33" borderId="10" xfId="0" applyNumberFormat="1" applyFont="1" applyFill="1" applyBorder="1" applyAlignment="1" applyProtection="1">
      <alignment horizontal="center" vertical="center" wrapText="1"/>
      <protection/>
    </xf>
    <xf numFmtId="0" fontId="18" fillId="33" borderId="10" xfId="0" applyNumberFormat="1" applyFont="1" applyFill="1" applyBorder="1" applyAlignment="1" applyProtection="1">
      <alignment horizontal="center" vertical="center" wrapText="1" shrinkToFit="1"/>
      <protection/>
    </xf>
    <xf numFmtId="10" fontId="18" fillId="33" borderId="10" xfId="0" applyNumberFormat="1" applyFont="1" applyFill="1" applyBorder="1" applyAlignment="1" applyProtection="1">
      <alignment horizontal="center" vertical="center" shrinkToFit="1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defaultGridColor="0" zoomScaleSheetLayoutView="75" colorId="22" workbookViewId="0" topLeftCell="A1">
      <selection activeCell="B19" sqref="B19"/>
    </sheetView>
  </sheetViews>
  <sheetFormatPr defaultColWidth="8.88671875" defaultRowHeight="13.5"/>
  <cols>
    <col min="1" max="1" width="3.10546875" style="0" customWidth="1"/>
    <col min="2" max="2" width="31.77734375" style="1" customWidth="1"/>
    <col min="3" max="3" width="8.88671875" style="1" customWidth="1"/>
    <col min="4" max="4" width="11.3359375" style="8" customWidth="1"/>
    <col min="5" max="6" width="8.88671875" style="1" bestFit="1" customWidth="1"/>
    <col min="7" max="7" width="10.21484375" style="1" customWidth="1"/>
    <col min="8" max="8" width="15.6640625" style="3" customWidth="1"/>
    <col min="9" max="9" width="8.3359375" style="3" customWidth="1"/>
    <col min="10" max="10" width="25.4453125" style="3" customWidth="1"/>
    <col min="11" max="11" width="23.5546875" style="1" customWidth="1"/>
    <col min="12" max="12" width="6.88671875" style="1" customWidth="1"/>
    <col min="13" max="256" width="8.88671875" style="1" customWidth="1"/>
  </cols>
  <sheetData>
    <row r="1" spans="1:12" ht="60" customHeight="1">
      <c r="A1" s="26" t="s">
        <v>16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7.25" customHeight="1">
      <c r="A2" s="25" t="s">
        <v>12</v>
      </c>
      <c r="B2" s="23" t="s">
        <v>21</v>
      </c>
      <c r="C2" s="17" t="s">
        <v>53</v>
      </c>
      <c r="D2" s="17" t="s">
        <v>49</v>
      </c>
      <c r="E2" s="17" t="s">
        <v>51</v>
      </c>
      <c r="F2" s="17" t="s">
        <v>48</v>
      </c>
      <c r="G2" s="17" t="s">
        <v>22</v>
      </c>
      <c r="H2" s="19" t="s">
        <v>23</v>
      </c>
      <c r="I2" s="20"/>
      <c r="J2" s="20"/>
      <c r="K2" s="21" t="s">
        <v>56</v>
      </c>
      <c r="L2" s="21" t="s">
        <v>52</v>
      </c>
    </row>
    <row r="3" spans="1:12" ht="19.5" customHeight="1">
      <c r="A3" s="25"/>
      <c r="B3" s="24"/>
      <c r="C3" s="18"/>
      <c r="D3" s="18"/>
      <c r="E3" s="18"/>
      <c r="F3" s="18"/>
      <c r="G3" s="18"/>
      <c r="H3" s="5" t="s">
        <v>11</v>
      </c>
      <c r="I3" s="5" t="s">
        <v>10</v>
      </c>
      <c r="J3" s="5" t="s">
        <v>13</v>
      </c>
      <c r="K3" s="22"/>
      <c r="L3" s="22"/>
    </row>
    <row r="4" spans="1:12" s="1" customFormat="1" ht="30" customHeight="1">
      <c r="A4" s="4">
        <v>1</v>
      </c>
      <c r="B4" s="9" t="s">
        <v>38</v>
      </c>
      <c r="C4" s="10" t="s">
        <v>39</v>
      </c>
      <c r="D4" s="14" t="s">
        <v>63</v>
      </c>
      <c r="E4" s="11" t="s">
        <v>55</v>
      </c>
      <c r="F4" s="11" t="s">
        <v>55</v>
      </c>
      <c r="G4" s="2">
        <v>100</v>
      </c>
      <c r="H4" s="9" t="s">
        <v>20</v>
      </c>
      <c r="I4" s="9" t="s">
        <v>6</v>
      </c>
      <c r="J4" s="9" t="s">
        <v>18</v>
      </c>
      <c r="K4" s="2" t="s">
        <v>60</v>
      </c>
      <c r="L4" s="12"/>
    </row>
    <row r="5" spans="1:12" s="1" customFormat="1" ht="30" customHeight="1">
      <c r="A5" s="4">
        <v>2</v>
      </c>
      <c r="B5" s="9" t="s">
        <v>62</v>
      </c>
      <c r="C5" s="10" t="s">
        <v>39</v>
      </c>
      <c r="D5" s="14" t="s">
        <v>67</v>
      </c>
      <c r="E5" s="11">
        <v>2443550</v>
      </c>
      <c r="F5" s="11">
        <v>2443550</v>
      </c>
      <c r="G5" s="2">
        <f>F5/E5*100</f>
        <v>100</v>
      </c>
      <c r="H5" s="9" t="s">
        <v>54</v>
      </c>
      <c r="I5" s="9" t="s">
        <v>9</v>
      </c>
      <c r="J5" s="9" t="s">
        <v>37</v>
      </c>
      <c r="K5" s="2" t="s">
        <v>60</v>
      </c>
      <c r="L5" s="12"/>
    </row>
    <row r="6" spans="1:12" s="1" customFormat="1" ht="30" customHeight="1">
      <c r="A6" s="4">
        <v>3</v>
      </c>
      <c r="B6" s="2" t="s">
        <v>68</v>
      </c>
      <c r="C6" s="6" t="s">
        <v>42</v>
      </c>
      <c r="D6" s="15" t="s">
        <v>64</v>
      </c>
      <c r="E6" s="7">
        <v>1643900</v>
      </c>
      <c r="F6" s="7">
        <v>1643900</v>
      </c>
      <c r="G6" s="2">
        <f aca="true" t="shared" si="0" ref="G6:G20">F6/E6*100</f>
        <v>100</v>
      </c>
      <c r="H6" s="2" t="s">
        <v>57</v>
      </c>
      <c r="I6" s="2" t="s">
        <v>7</v>
      </c>
      <c r="J6" s="2" t="s">
        <v>19</v>
      </c>
      <c r="K6" s="2" t="s">
        <v>60</v>
      </c>
      <c r="L6" s="2"/>
    </row>
    <row r="7" spans="1:12" s="1" customFormat="1" ht="30" customHeight="1">
      <c r="A7" s="4">
        <v>4</v>
      </c>
      <c r="B7" s="9" t="s">
        <v>66</v>
      </c>
      <c r="C7" s="10" t="s">
        <v>40</v>
      </c>
      <c r="D7" s="14" t="s">
        <v>69</v>
      </c>
      <c r="E7" s="11">
        <v>1828800</v>
      </c>
      <c r="F7" s="11">
        <v>1828800</v>
      </c>
      <c r="G7" s="2">
        <f t="shared" si="0"/>
        <v>100</v>
      </c>
      <c r="H7" s="9" t="s">
        <v>50</v>
      </c>
      <c r="I7" s="2" t="s">
        <v>8</v>
      </c>
      <c r="J7" s="2" t="s">
        <v>30</v>
      </c>
      <c r="K7" s="2" t="s">
        <v>60</v>
      </c>
      <c r="L7" s="12"/>
    </row>
    <row r="8" spans="1:12" s="1" customFormat="1" ht="30" customHeight="1">
      <c r="A8" s="4">
        <v>5</v>
      </c>
      <c r="B8" s="9" t="s">
        <v>70</v>
      </c>
      <c r="C8" s="10" t="s">
        <v>41</v>
      </c>
      <c r="D8" s="14" t="s">
        <v>61</v>
      </c>
      <c r="E8" s="11">
        <v>4916300</v>
      </c>
      <c r="F8" s="11">
        <v>4916300</v>
      </c>
      <c r="G8" s="2">
        <f t="shared" si="0"/>
        <v>100</v>
      </c>
      <c r="H8" s="9" t="s">
        <v>54</v>
      </c>
      <c r="I8" s="2" t="s">
        <v>9</v>
      </c>
      <c r="J8" s="2" t="s">
        <v>37</v>
      </c>
      <c r="K8" s="2" t="s">
        <v>60</v>
      </c>
      <c r="L8" s="12"/>
    </row>
    <row r="9" spans="1:12" s="1" customFormat="1" ht="28.5" customHeight="1">
      <c r="A9" s="4">
        <v>6</v>
      </c>
      <c r="B9" s="16" t="s">
        <v>33</v>
      </c>
      <c r="C9" s="6" t="s">
        <v>43</v>
      </c>
      <c r="D9" s="15" t="s">
        <v>65</v>
      </c>
      <c r="E9" s="7">
        <v>9944000</v>
      </c>
      <c r="F9" s="7">
        <v>9944000</v>
      </c>
      <c r="G9" s="2">
        <f t="shared" si="0"/>
        <v>100</v>
      </c>
      <c r="H9" s="2" t="s">
        <v>44</v>
      </c>
      <c r="I9" s="2" t="s">
        <v>6</v>
      </c>
      <c r="J9" s="2" t="s">
        <v>86</v>
      </c>
      <c r="K9" s="2" t="s">
        <v>60</v>
      </c>
      <c r="L9" s="2"/>
    </row>
    <row r="10" spans="1:12" s="1" customFormat="1" ht="29.25" customHeight="1">
      <c r="A10" s="4">
        <v>7</v>
      </c>
      <c r="B10" s="2" t="s">
        <v>35</v>
      </c>
      <c r="C10" s="6" t="s">
        <v>46</v>
      </c>
      <c r="D10" s="27" t="s">
        <v>75</v>
      </c>
      <c r="E10" s="7">
        <v>9170000</v>
      </c>
      <c r="F10" s="7">
        <v>9170000</v>
      </c>
      <c r="G10" s="2">
        <f t="shared" si="0"/>
        <v>100</v>
      </c>
      <c r="H10" s="2" t="s">
        <v>25</v>
      </c>
      <c r="I10" s="2" t="s">
        <v>3</v>
      </c>
      <c r="J10" s="2" t="s">
        <v>59</v>
      </c>
      <c r="K10" s="2" t="s">
        <v>60</v>
      </c>
      <c r="L10" s="2"/>
    </row>
    <row r="11" spans="1:12" s="1" customFormat="1" ht="29.25" customHeight="1">
      <c r="A11" s="4">
        <v>8</v>
      </c>
      <c r="B11" s="2" t="s">
        <v>73</v>
      </c>
      <c r="C11" s="6" t="s">
        <v>26</v>
      </c>
      <c r="D11" s="27" t="s">
        <v>79</v>
      </c>
      <c r="E11" s="7">
        <v>2156700</v>
      </c>
      <c r="F11" s="7">
        <v>2156700</v>
      </c>
      <c r="G11" s="2">
        <f t="shared" si="0"/>
        <v>100</v>
      </c>
      <c r="H11" s="2" t="s">
        <v>88</v>
      </c>
      <c r="I11" s="2" t="s">
        <v>1</v>
      </c>
      <c r="J11" s="2" t="s">
        <v>19</v>
      </c>
      <c r="K11" s="2" t="s">
        <v>60</v>
      </c>
      <c r="L11" s="2"/>
    </row>
    <row r="12" spans="1:12" s="1" customFormat="1" ht="29.25" customHeight="1">
      <c r="A12" s="4">
        <v>9</v>
      </c>
      <c r="B12" s="28" t="s">
        <v>71</v>
      </c>
      <c r="C12" s="6" t="s">
        <v>26</v>
      </c>
      <c r="D12" s="27" t="s">
        <v>76</v>
      </c>
      <c r="E12" s="7">
        <v>1617000</v>
      </c>
      <c r="F12" s="7">
        <v>1617000</v>
      </c>
      <c r="G12" s="2">
        <f t="shared" si="0"/>
        <v>100</v>
      </c>
      <c r="H12" s="2" t="s">
        <v>89</v>
      </c>
      <c r="I12" s="2" t="s">
        <v>2</v>
      </c>
      <c r="J12" s="2" t="s">
        <v>83</v>
      </c>
      <c r="K12" s="2" t="s">
        <v>60</v>
      </c>
      <c r="L12" s="2"/>
    </row>
    <row r="13" spans="1:12" s="1" customFormat="1" ht="29.25" customHeight="1">
      <c r="A13" s="4">
        <v>10</v>
      </c>
      <c r="B13" s="2" t="s">
        <v>36</v>
      </c>
      <c r="C13" s="6" t="s">
        <v>24</v>
      </c>
      <c r="D13" s="27" t="s">
        <v>77</v>
      </c>
      <c r="E13" s="7">
        <v>2362470</v>
      </c>
      <c r="F13" s="7">
        <v>2362470</v>
      </c>
      <c r="G13" s="2">
        <f t="shared" si="0"/>
        <v>100</v>
      </c>
      <c r="H13" s="2" t="s">
        <v>88</v>
      </c>
      <c r="I13" s="2" t="s">
        <v>1</v>
      </c>
      <c r="J13" s="2" t="s">
        <v>19</v>
      </c>
      <c r="K13" s="2" t="s">
        <v>60</v>
      </c>
      <c r="L13" s="2"/>
    </row>
    <row r="14" spans="1:12" s="1" customFormat="1" ht="29.25" customHeight="1">
      <c r="A14" s="4">
        <v>11</v>
      </c>
      <c r="B14" s="2" t="s">
        <v>74</v>
      </c>
      <c r="C14" s="6" t="s">
        <v>24</v>
      </c>
      <c r="D14" s="27" t="s">
        <v>77</v>
      </c>
      <c r="E14" s="7">
        <v>1376200</v>
      </c>
      <c r="F14" s="7">
        <v>1376200</v>
      </c>
      <c r="G14" s="2">
        <f t="shared" si="0"/>
        <v>100</v>
      </c>
      <c r="H14" s="2" t="s">
        <v>88</v>
      </c>
      <c r="I14" s="2" t="s">
        <v>1</v>
      </c>
      <c r="J14" s="2" t="s">
        <v>19</v>
      </c>
      <c r="K14" s="2" t="s">
        <v>60</v>
      </c>
      <c r="L14" s="2"/>
    </row>
    <row r="15" spans="1:12" s="1" customFormat="1" ht="29.25" customHeight="1">
      <c r="A15" s="4">
        <v>12</v>
      </c>
      <c r="B15" s="2" t="s">
        <v>14</v>
      </c>
      <c r="C15" s="6" t="s">
        <v>24</v>
      </c>
      <c r="D15" s="27" t="s">
        <v>81</v>
      </c>
      <c r="E15" s="7">
        <v>6267970</v>
      </c>
      <c r="F15" s="7">
        <v>6255470</v>
      </c>
      <c r="G15" s="29">
        <v>0.998</v>
      </c>
      <c r="H15" s="2" t="s">
        <v>90</v>
      </c>
      <c r="I15" s="2" t="s">
        <v>4</v>
      </c>
      <c r="J15" s="2" t="s">
        <v>32</v>
      </c>
      <c r="K15" s="2" t="s">
        <v>60</v>
      </c>
      <c r="L15" s="2"/>
    </row>
    <row r="16" spans="1:12" s="1" customFormat="1" ht="31.5" customHeight="1">
      <c r="A16" s="4">
        <v>13</v>
      </c>
      <c r="B16" s="2" t="s">
        <v>17</v>
      </c>
      <c r="C16" s="6" t="s">
        <v>27</v>
      </c>
      <c r="D16" s="27" t="s">
        <v>81</v>
      </c>
      <c r="E16" s="7">
        <v>19463310</v>
      </c>
      <c r="F16" s="7">
        <v>19463310</v>
      </c>
      <c r="G16" s="2">
        <f t="shared" si="0"/>
        <v>100</v>
      </c>
      <c r="H16" s="2" t="s">
        <v>31</v>
      </c>
      <c r="I16" s="2" t="s">
        <v>3</v>
      </c>
      <c r="J16" s="2" t="s">
        <v>34</v>
      </c>
      <c r="K16" s="2" t="s">
        <v>60</v>
      </c>
      <c r="L16" s="2"/>
    </row>
    <row r="17" spans="1:12" s="1" customFormat="1" ht="29.25" customHeight="1">
      <c r="A17" s="4">
        <v>14</v>
      </c>
      <c r="B17" s="2" t="s">
        <v>58</v>
      </c>
      <c r="C17" s="6" t="s">
        <v>27</v>
      </c>
      <c r="D17" s="27" t="s">
        <v>81</v>
      </c>
      <c r="E17" s="7">
        <v>12489609</v>
      </c>
      <c r="F17" s="7">
        <v>11247470</v>
      </c>
      <c r="G17" s="29">
        <v>0.90054</v>
      </c>
      <c r="H17" s="2" t="s">
        <v>47</v>
      </c>
      <c r="I17" s="2" t="s">
        <v>4</v>
      </c>
      <c r="J17" s="2" t="s">
        <v>85</v>
      </c>
      <c r="K17" s="2" t="s">
        <v>60</v>
      </c>
      <c r="L17" s="2"/>
    </row>
    <row r="18" spans="1:12" s="1" customFormat="1" ht="29.25" customHeight="1">
      <c r="A18" s="4">
        <v>15</v>
      </c>
      <c r="B18" s="2" t="s">
        <v>80</v>
      </c>
      <c r="C18" s="6" t="s">
        <v>45</v>
      </c>
      <c r="D18" s="27" t="s">
        <v>81</v>
      </c>
      <c r="E18" s="7">
        <v>9022897</v>
      </c>
      <c r="F18" s="7">
        <v>7237050</v>
      </c>
      <c r="G18" s="29">
        <v>0.8020999999999999</v>
      </c>
      <c r="H18" s="2" t="s">
        <v>91</v>
      </c>
      <c r="I18" s="2" t="s">
        <v>0</v>
      </c>
      <c r="J18" s="2" t="s">
        <v>72</v>
      </c>
      <c r="K18" s="2" t="s">
        <v>60</v>
      </c>
      <c r="L18" s="2"/>
    </row>
    <row r="19" spans="1:12" s="1" customFormat="1" ht="29.25" customHeight="1">
      <c r="A19" s="4">
        <v>16</v>
      </c>
      <c r="B19" s="2" t="s">
        <v>15</v>
      </c>
      <c r="C19" s="6" t="s">
        <v>45</v>
      </c>
      <c r="D19" s="27" t="s">
        <v>84</v>
      </c>
      <c r="E19" s="13">
        <v>5940000</v>
      </c>
      <c r="F19" s="13">
        <v>5940000</v>
      </c>
      <c r="G19" s="2">
        <v>100</v>
      </c>
      <c r="H19" s="2" t="s">
        <v>87</v>
      </c>
      <c r="I19" s="2" t="s">
        <v>5</v>
      </c>
      <c r="J19" s="2" t="s">
        <v>29</v>
      </c>
      <c r="K19" s="2" t="s">
        <v>60</v>
      </c>
      <c r="L19" s="2"/>
    </row>
    <row r="20" spans="1:12" s="1" customFormat="1" ht="29.25" customHeight="1">
      <c r="A20" s="4">
        <v>18</v>
      </c>
      <c r="B20" s="2" t="s">
        <v>78</v>
      </c>
      <c r="C20" s="6" t="s">
        <v>28</v>
      </c>
      <c r="D20" s="27" t="s">
        <v>82</v>
      </c>
      <c r="E20" s="7">
        <v>1452000</v>
      </c>
      <c r="F20" s="7">
        <v>1452000</v>
      </c>
      <c r="G20" s="2">
        <f t="shared" si="0"/>
        <v>100</v>
      </c>
      <c r="H20" s="2" t="s">
        <v>50</v>
      </c>
      <c r="I20" s="2" t="s">
        <v>8</v>
      </c>
      <c r="J20" s="2" t="s">
        <v>30</v>
      </c>
      <c r="K20" s="2" t="s">
        <v>60</v>
      </c>
      <c r="L20" s="2"/>
    </row>
  </sheetData>
  <sheetProtection/>
  <mergeCells count="11">
    <mergeCell ref="G2:G3"/>
    <mergeCell ref="H2:J2"/>
    <mergeCell ref="K2:K3"/>
    <mergeCell ref="L2:L3"/>
    <mergeCell ref="B2:B3"/>
    <mergeCell ref="C2:C3"/>
    <mergeCell ref="D2:D3"/>
    <mergeCell ref="E2:E3"/>
    <mergeCell ref="F2:F3"/>
    <mergeCell ref="A2:A3"/>
    <mergeCell ref="A1:L1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75" colorId="22" workbookViewId="0" topLeftCell="A1">
      <selection activeCell="A1" sqref="A1"/>
    </sheetView>
  </sheetViews>
  <sheetFormatPr defaultColWidth="8.88671875" defaultRowHeight="13.5"/>
  <sheetData/>
  <sheetProtection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75" colorId="22" workbookViewId="0" topLeftCell="A1">
      <selection activeCell="A1" sqref="A1"/>
    </sheetView>
  </sheetViews>
  <sheetFormatPr defaultColWidth="8.88671875" defaultRowHeight="13.5"/>
  <sheetData/>
  <sheetProtection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